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rant\Общая\Ирина Геннадьевна\Закупки по 223-ФЗ\2021\Электронный аукцион\Реконструкция тепловых сетей\"/>
    </mc:Choice>
  </mc:AlternateContent>
  <bookViews>
    <workbookView xWindow="0" yWindow="0" windowWidth="28800" windowHeight="11700"/>
  </bookViews>
  <sheets>
    <sheet name="Сводный сметный расчет" sheetId="2" r:id="rId1"/>
  </sheets>
  <definedNames>
    <definedName name="_xlnm.Print_Titles" localSheetId="0">'Сводный сметный расчет'!$25:$25</definedName>
  </definedNames>
  <calcPr calcId="162913"/>
</workbook>
</file>

<file path=xl/calcChain.xml><?xml version="1.0" encoding="utf-8"?>
<calcChain xmlns="http://schemas.openxmlformats.org/spreadsheetml/2006/main">
  <c r="D43" i="2" l="1"/>
  <c r="F41" i="2"/>
  <c r="F42" i="2" s="1"/>
  <c r="E41" i="2"/>
  <c r="D41" i="2"/>
  <c r="H41" i="2" s="1"/>
  <c r="H42" i="2" s="1"/>
  <c r="H43" i="2" s="1"/>
  <c r="F39" i="2"/>
  <c r="E42" i="2"/>
  <c r="E43" i="2" s="1"/>
  <c r="D42" i="2"/>
  <c r="F43" i="2" l="1"/>
</calcChain>
</file>

<file path=xl/sharedStrings.xml><?xml version="1.0" encoding="utf-8"?>
<sst xmlns="http://schemas.openxmlformats.org/spreadsheetml/2006/main" count="46" uniqueCount="45">
  <si>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</si>
  <si>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</si>
  <si>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</si>
  <si>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</si>
  <si>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</si>
  <si>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</si>
  <si>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</si>
  <si>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</si>
  <si>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</si>
  <si>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</si>
  <si>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</si>
  <si>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</si>
  <si>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</si>
  <si>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"Утвержден" «    »________________2021 г.</t>
  </si>
  <si>
    <t>«    »________________2021 г.</t>
  </si>
  <si>
    <t>В том числе возвратных сумм  руб.</t>
  </si>
  <si>
    <t>Сметная стоимость, руб.</t>
  </si>
  <si>
    <t>Общая сметная стоимость, руб.</t>
  </si>
  <si>
    <t>Глава 2. Основные объекты строительства</t>
  </si>
  <si>
    <t>02-01-01</t>
  </si>
  <si>
    <t>Реконструкция тепловых сетей</t>
  </si>
  <si>
    <t>02-01-02</t>
  </si>
  <si>
    <t>Тепломеханические решения</t>
  </si>
  <si>
    <t>Итого по Главе 2. "Основные объекты строительства"</t>
  </si>
  <si>
    <t>Глава 7. Благоустройство и озеленение территории</t>
  </si>
  <si>
    <t>Итого по Главам 1-7</t>
  </si>
  <si>
    <t>Глава 8. Временные здания и сооружения</t>
  </si>
  <si>
    <t>Итого по Главам 1-8</t>
  </si>
  <si>
    <t>Глава 9. Прочие работы и затраты</t>
  </si>
  <si>
    <t>Итого по Главам 1-9</t>
  </si>
  <si>
    <t>Итого по Главам 1-12</t>
  </si>
  <si>
    <t>Непредвиденные затраты</t>
  </si>
  <si>
    <t>Итого с учетом "Непредвиденные затраты"</t>
  </si>
  <si>
    <t>Налоги и обязательные платежи</t>
  </si>
  <si>
    <t>НДС 20%</t>
  </si>
  <si>
    <t>Итого "Налоги и обязательные платежи"</t>
  </si>
  <si>
    <t>Итого по сводному расчету</t>
  </si>
  <si>
    <t>Реконструкция тепловых сетей МУП БВКХ "Водоканал" Свердловская область, г. Березовский, ул. Октябрьская 104</t>
  </si>
  <si>
    <t>Составлена в ценах по состоянию на 2 квартал 2021 г.</t>
  </si>
  <si>
    <t>Муниципальное унитарное предприятие Березовское водо-канализационное хозяйство «Водоканал»</t>
  </si>
  <si>
    <t>Глава 12. Публичный технологический и ценовой аудит,  проектные и изыскательские работы</t>
  </si>
  <si>
    <t>Сводный сметный расчет в сумме:  9188073,60 руб.</t>
  </si>
  <si>
    <t>(должность, подпись, расшифровка)</t>
  </si>
  <si>
    <t>Главный инженер МУП БВКХ "Водоканал"___________________________Арефьев А.П.</t>
  </si>
  <si>
    <t>Директор МУП БВКХ "Водоканал"__________________________Алешина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</si>
</sst>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top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top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right" vertical="top"/>
    </xf>
    <xf numFmtId="0" fontId="2" fillId="0" borderId="0" xfId="1" applyFont="1"/>
    <xf numFmtId="49" fontId="2" fillId="0" borderId="0" xfId="1" applyNumberFormat="1" applyFont="1" applyAlignment="1">
      <alignment horizontal="center" vertical="top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center" vertical="top"/>
    </xf>
    <xf numFmtId="0" fontId="2" fillId="0" borderId="0" xfId="1" applyNumberFormat="1" applyFont="1" applyAlignment="1">
      <alignment horizontal="right" vertical="top"/>
    </xf>
    <xf numFmtId="0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 wrapText="1"/>
    </xf>
    <xf numFmtId="49" fontId="4" fillId="0" borderId="0" xfId="1" applyNumberFormat="1" applyFont="1" applyAlignment="1">
      <alignment vertical="top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center"/>
    </xf>
    <xf numFmtId="49" fontId="2" fillId="0" borderId="0" xfId="1" applyNumberFormat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49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53"/>
  <sheetViews>
    <sheetView showGridLines="0" tabSelected="1" view="pageBreakPreview" zoomScaleNormal="100" zoomScaleSheetLayoutView="100" workbookViewId="0">
      <selection activeCell="D39" sqref="D39"/>
    </sheetView>
  </sheetViews>
  <sheetFormatPr defaultRowHeight="12.75" x14ac:dyDescent="0.2"/>
  <cols>
    <col min="1" max="1" width="5" style="1" customWidth="1"/>
    <col min="2" max="2" width="19.28515625" style="2" customWidth="1"/>
    <col min="3" max="3" width="51.28515625" style="2" customWidth="1"/>
    <col min="4" max="4" width="13.140625" style="7" customWidth="1"/>
    <col min="5" max="5" width="13" style="7" customWidth="1"/>
    <col min="6" max="6" width="13.42578125" style="7" customWidth="1"/>
    <col min="7" max="7" width="12.5703125" style="7" customWidth="1"/>
    <col min="8" max="8" width="13.85546875" style="7" customWidth="1"/>
    <col min="9" max="16384" width="9.140625" style="5"/>
  </cols>
  <sheetData>
    <row r="1" spans="2:8" x14ac:dyDescent="0.2">
      <c r="D1" s="3"/>
      <c r="E1" s="3"/>
      <c r="F1" s="3"/>
      <c r="G1" s="3"/>
      <c r="H1" s="4" t="s">
        <v>5</v>
      </c>
    </row>
    <row r="2" spans="2:8" x14ac:dyDescent="0.2">
      <c r="B2" s="2" t="s">
        <v>7</v>
      </c>
      <c r="C2" s="46" t="s">
        <v>39</v>
      </c>
      <c r="D2" s="47"/>
      <c r="E2" s="47"/>
      <c r="F2" s="47"/>
      <c r="G2" s="47"/>
      <c r="H2" s="3"/>
    </row>
    <row r="3" spans="2:8" x14ac:dyDescent="0.2">
      <c r="C3" s="13"/>
      <c r="D3" s="14" t="s">
        <v>8</v>
      </c>
      <c r="E3" s="15"/>
      <c r="F3" s="16"/>
      <c r="G3" s="16"/>
      <c r="H3" s="3"/>
    </row>
    <row r="4" spans="2:8" x14ac:dyDescent="0.2">
      <c r="B4" s="2" t="s">
        <v>13</v>
      </c>
      <c r="C4" s="11"/>
      <c r="D4" s="3"/>
      <c r="E4" s="6"/>
      <c r="F4" s="3"/>
      <c r="G4" s="3"/>
      <c r="H4" s="3"/>
    </row>
    <row r="5" spans="2:8" x14ac:dyDescent="0.2">
      <c r="D5" s="3"/>
      <c r="E5" s="6"/>
      <c r="F5" s="3"/>
      <c r="G5" s="3"/>
      <c r="H5" s="3"/>
    </row>
    <row r="6" spans="2:8" x14ac:dyDescent="0.2">
      <c r="B6" s="2" t="s">
        <v>41</v>
      </c>
      <c r="C6" s="24"/>
      <c r="D6" s="3"/>
      <c r="E6" s="6"/>
      <c r="F6" s="3"/>
      <c r="G6" s="3"/>
      <c r="H6" s="3"/>
    </row>
    <row r="7" spans="2:8" x14ac:dyDescent="0.2">
      <c r="B7" s="2" t="s">
        <v>15</v>
      </c>
      <c r="D7" s="3"/>
      <c r="E7" s="3"/>
      <c r="F7" s="3"/>
      <c r="G7" s="3"/>
      <c r="H7" s="3"/>
    </row>
    <row r="8" spans="2:8" x14ac:dyDescent="0.2">
      <c r="C8" s="48"/>
      <c r="D8" s="49"/>
      <c r="E8" s="49"/>
      <c r="F8" s="49"/>
      <c r="G8" s="49"/>
      <c r="H8" s="3"/>
    </row>
    <row r="9" spans="2:8" x14ac:dyDescent="0.2">
      <c r="D9" s="6" t="s">
        <v>9</v>
      </c>
      <c r="F9" s="3"/>
      <c r="G9" s="3"/>
      <c r="H9" s="3"/>
    </row>
    <row r="10" spans="2:8" x14ac:dyDescent="0.2">
      <c r="D10" s="3"/>
      <c r="E10" s="6"/>
      <c r="F10" s="3"/>
      <c r="G10" s="3"/>
      <c r="H10" s="3"/>
    </row>
    <row r="11" spans="2:8" x14ac:dyDescent="0.2">
      <c r="B11" s="2" t="s">
        <v>14</v>
      </c>
      <c r="H11" s="3"/>
    </row>
    <row r="12" spans="2:8" x14ac:dyDescent="0.2">
      <c r="G12" s="3"/>
      <c r="H12" s="3"/>
    </row>
    <row r="13" spans="2:8" x14ac:dyDescent="0.2">
      <c r="D13" s="8" t="s">
        <v>6</v>
      </c>
      <c r="F13" s="3"/>
      <c r="G13" s="3"/>
      <c r="H13" s="3"/>
    </row>
    <row r="14" spans="2:8" x14ac:dyDescent="0.2">
      <c r="D14" s="9"/>
      <c r="F14" s="3"/>
      <c r="G14" s="3"/>
      <c r="H14" s="3"/>
    </row>
    <row r="15" spans="2:8" x14ac:dyDescent="0.2">
      <c r="C15" s="48" t="s">
        <v>37</v>
      </c>
      <c r="D15" s="49"/>
      <c r="E15" s="49"/>
      <c r="F15" s="49"/>
      <c r="G15" s="49"/>
      <c r="H15" s="3"/>
    </row>
    <row r="16" spans="2:8" x14ac:dyDescent="0.2">
      <c r="D16" s="10" t="s">
        <v>0</v>
      </c>
      <c r="F16" s="3"/>
      <c r="G16" s="3"/>
      <c r="H16" s="3"/>
    </row>
    <row r="17" spans="1:8" x14ac:dyDescent="0.2">
      <c r="H17" s="3"/>
    </row>
    <row r="18" spans="1:8" x14ac:dyDescent="0.2">
      <c r="B18" s="2" t="s">
        <v>38</v>
      </c>
      <c r="D18" s="9"/>
      <c r="E18" s="3"/>
      <c r="F18" s="3"/>
      <c r="G18" s="3"/>
      <c r="H18" s="3"/>
    </row>
    <row r="19" spans="1:8" x14ac:dyDescent="0.2">
      <c r="D19" s="9"/>
      <c r="E19" s="3"/>
      <c r="F19" s="3"/>
      <c r="G19" s="3"/>
      <c r="H19" s="3"/>
    </row>
    <row r="20" spans="1:8" x14ac:dyDescent="0.2">
      <c r="D20" s="3"/>
      <c r="E20" s="3"/>
      <c r="F20" s="3"/>
      <c r="G20" s="3"/>
      <c r="H20" s="3"/>
    </row>
    <row r="21" spans="1:8" ht="12.75" customHeight="1" x14ac:dyDescent="0.2">
      <c r="A21" s="50" t="s">
        <v>1</v>
      </c>
      <c r="B21" s="51" t="s">
        <v>10</v>
      </c>
      <c r="C21" s="51" t="s">
        <v>11</v>
      </c>
      <c r="D21" s="52" t="s">
        <v>16</v>
      </c>
      <c r="E21" s="52"/>
      <c r="F21" s="52"/>
      <c r="G21" s="52"/>
      <c r="H21" s="50" t="s">
        <v>17</v>
      </c>
    </row>
    <row r="22" spans="1:8" x14ac:dyDescent="0.2">
      <c r="A22" s="50"/>
      <c r="B22" s="51"/>
      <c r="C22" s="51"/>
      <c r="D22" s="50" t="s">
        <v>12</v>
      </c>
      <c r="E22" s="50" t="s">
        <v>2</v>
      </c>
      <c r="F22" s="50" t="s">
        <v>3</v>
      </c>
      <c r="G22" s="50" t="s">
        <v>4</v>
      </c>
      <c r="H22" s="50"/>
    </row>
    <row r="23" spans="1:8" x14ac:dyDescent="0.2">
      <c r="A23" s="50"/>
      <c r="B23" s="51"/>
      <c r="C23" s="51"/>
      <c r="D23" s="50"/>
      <c r="E23" s="50"/>
      <c r="F23" s="50"/>
      <c r="G23" s="50"/>
      <c r="H23" s="50"/>
    </row>
    <row r="24" spans="1:8" x14ac:dyDescent="0.2">
      <c r="A24" s="50"/>
      <c r="B24" s="51"/>
      <c r="C24" s="51"/>
      <c r="D24" s="50"/>
      <c r="E24" s="50"/>
      <c r="F24" s="50"/>
      <c r="G24" s="50"/>
      <c r="H24" s="50"/>
    </row>
    <row r="25" spans="1:8" x14ac:dyDescent="0.2">
      <c r="A25" s="17">
        <v>1</v>
      </c>
      <c r="B25" s="18">
        <v>2</v>
      </c>
      <c r="C25" s="18">
        <v>3</v>
      </c>
      <c r="D25" s="17">
        <v>4</v>
      </c>
      <c r="E25" s="17">
        <v>5</v>
      </c>
      <c r="F25" s="17">
        <v>6</v>
      </c>
      <c r="G25" s="17">
        <v>7</v>
      </c>
      <c r="H25" s="17">
        <v>8</v>
      </c>
    </row>
    <row r="26" spans="1:8" x14ac:dyDescent="0.2">
      <c r="A26" s="42" t="s">
        <v>18</v>
      </c>
      <c r="B26" s="43"/>
      <c r="C26" s="43"/>
      <c r="D26" s="43"/>
      <c r="E26" s="43"/>
      <c r="F26" s="43"/>
      <c r="G26" s="43"/>
      <c r="H26" s="43"/>
    </row>
    <row r="27" spans="1:8" s="35" customFormat="1" ht="18" customHeight="1" x14ac:dyDescent="0.2">
      <c r="A27" s="12">
        <v>1</v>
      </c>
      <c r="B27" s="33" t="s">
        <v>19</v>
      </c>
      <c r="C27" s="33" t="s">
        <v>20</v>
      </c>
      <c r="D27" s="36">
        <v>2806449</v>
      </c>
      <c r="E27" s="36">
        <v>1877422</v>
      </c>
      <c r="F27" s="39"/>
      <c r="G27" s="34"/>
      <c r="H27" s="36">
        <v>4683871</v>
      </c>
    </row>
    <row r="28" spans="1:8" s="35" customFormat="1" ht="18" customHeight="1" x14ac:dyDescent="0.2">
      <c r="A28" s="12">
        <v>2</v>
      </c>
      <c r="B28" s="33" t="s">
        <v>21</v>
      </c>
      <c r="C28" s="33" t="s">
        <v>22</v>
      </c>
      <c r="D28" s="36">
        <v>640126</v>
      </c>
      <c r="E28" s="36">
        <v>17043</v>
      </c>
      <c r="F28" s="36">
        <v>2315688</v>
      </c>
      <c r="G28" s="34"/>
      <c r="H28" s="36">
        <v>2972857</v>
      </c>
    </row>
    <row r="29" spans="1:8" ht="27.95" customHeight="1" x14ac:dyDescent="0.2">
      <c r="A29" s="22"/>
      <c r="B29" s="44" t="s">
        <v>23</v>
      </c>
      <c r="C29" s="45"/>
      <c r="D29" s="37">
        <v>3446575</v>
      </c>
      <c r="E29" s="37">
        <v>1894465</v>
      </c>
      <c r="F29" s="37">
        <v>2315688</v>
      </c>
      <c r="G29" s="21"/>
      <c r="H29" s="37">
        <v>7656728</v>
      </c>
    </row>
    <row r="30" spans="1:8" x14ac:dyDescent="0.2">
      <c r="A30" s="42" t="s">
        <v>24</v>
      </c>
      <c r="B30" s="43"/>
      <c r="C30" s="43"/>
      <c r="D30" s="43"/>
      <c r="E30" s="43"/>
      <c r="F30" s="43"/>
      <c r="G30" s="43"/>
      <c r="H30" s="43"/>
    </row>
    <row r="31" spans="1:8" x14ac:dyDescent="0.2">
      <c r="A31" s="22"/>
      <c r="B31" s="44" t="s">
        <v>25</v>
      </c>
      <c r="C31" s="45"/>
      <c r="D31" s="37">
        <v>3446575</v>
      </c>
      <c r="E31" s="37">
        <v>1894465</v>
      </c>
      <c r="F31" s="37">
        <v>2315688</v>
      </c>
      <c r="G31" s="21"/>
      <c r="H31" s="37">
        <v>7656728</v>
      </c>
    </row>
    <row r="32" spans="1:8" x14ac:dyDescent="0.2">
      <c r="A32" s="42" t="s">
        <v>26</v>
      </c>
      <c r="B32" s="43"/>
      <c r="C32" s="43"/>
      <c r="D32" s="43"/>
      <c r="E32" s="43"/>
      <c r="F32" s="43"/>
      <c r="G32" s="43"/>
      <c r="H32" s="43"/>
    </row>
    <row r="33" spans="1:8" x14ac:dyDescent="0.2">
      <c r="A33" s="22"/>
      <c r="B33" s="44" t="s">
        <v>27</v>
      </c>
      <c r="C33" s="45"/>
      <c r="D33" s="37">
        <v>3446575</v>
      </c>
      <c r="E33" s="37">
        <v>1894465</v>
      </c>
      <c r="F33" s="37">
        <v>2315688</v>
      </c>
      <c r="G33" s="21"/>
      <c r="H33" s="37">
        <v>7656728</v>
      </c>
    </row>
    <row r="34" spans="1:8" x14ac:dyDescent="0.2">
      <c r="A34" s="42" t="s">
        <v>28</v>
      </c>
      <c r="B34" s="43"/>
      <c r="C34" s="43"/>
      <c r="D34" s="43"/>
      <c r="E34" s="43"/>
      <c r="F34" s="43"/>
      <c r="G34" s="43"/>
      <c r="H34" s="43"/>
    </row>
    <row r="35" spans="1:8" x14ac:dyDescent="0.2">
      <c r="A35" s="22"/>
      <c r="B35" s="44" t="s">
        <v>29</v>
      </c>
      <c r="C35" s="45"/>
      <c r="D35" s="37">
        <v>3446575</v>
      </c>
      <c r="E35" s="37">
        <v>1894465</v>
      </c>
      <c r="F35" s="37">
        <v>2315688</v>
      </c>
      <c r="G35" s="21"/>
      <c r="H35" s="37">
        <v>7656728</v>
      </c>
    </row>
    <row r="36" spans="1:8" ht="13.5" customHeight="1" x14ac:dyDescent="0.2">
      <c r="A36" s="42" t="s">
        <v>40</v>
      </c>
      <c r="B36" s="43"/>
      <c r="C36" s="43"/>
      <c r="D36" s="43"/>
      <c r="E36" s="43"/>
      <c r="F36" s="43"/>
      <c r="G36" s="43"/>
      <c r="H36" s="43"/>
    </row>
    <row r="37" spans="1:8" x14ac:dyDescent="0.2">
      <c r="A37" s="22"/>
      <c r="B37" s="44" t="s">
        <v>30</v>
      </c>
      <c r="C37" s="45"/>
      <c r="D37" s="37">
        <v>3446575</v>
      </c>
      <c r="E37" s="37">
        <v>1894465</v>
      </c>
      <c r="F37" s="37">
        <v>2315688</v>
      </c>
      <c r="G37" s="21"/>
      <c r="H37" s="37">
        <v>7656728</v>
      </c>
    </row>
    <row r="38" spans="1:8" x14ac:dyDescent="0.2">
      <c r="A38" s="42" t="s">
        <v>31</v>
      </c>
      <c r="B38" s="43"/>
      <c r="C38" s="43"/>
      <c r="D38" s="43"/>
      <c r="E38" s="43"/>
      <c r="F38" s="43"/>
      <c r="G38" s="43"/>
      <c r="H38" s="43"/>
    </row>
    <row r="39" spans="1:8" x14ac:dyDescent="0.2">
      <c r="A39" s="22"/>
      <c r="B39" s="44" t="s">
        <v>32</v>
      </c>
      <c r="C39" s="45"/>
      <c r="D39" s="37">
        <v>3446575</v>
      </c>
      <c r="E39" s="37">
        <v>1894465</v>
      </c>
      <c r="F39" s="37">
        <f>F37</f>
        <v>2315688</v>
      </c>
      <c r="G39" s="38"/>
      <c r="H39" s="37">
        <v>7656728</v>
      </c>
    </row>
    <row r="40" spans="1:8" x14ac:dyDescent="0.2">
      <c r="A40" s="42" t="s">
        <v>33</v>
      </c>
      <c r="B40" s="43"/>
      <c r="C40" s="43"/>
      <c r="D40" s="43"/>
      <c r="E40" s="43"/>
      <c r="F40" s="43"/>
      <c r="G40" s="43"/>
      <c r="H40" s="43"/>
    </row>
    <row r="41" spans="1:8" x14ac:dyDescent="0.2">
      <c r="A41" s="19">
        <v>3</v>
      </c>
      <c r="B41" s="23"/>
      <c r="C41" s="20" t="s">
        <v>34</v>
      </c>
      <c r="D41" s="38">
        <f>D39*0.2</f>
        <v>689315</v>
      </c>
      <c r="E41" s="38">
        <f>E39*0.2</f>
        <v>378893</v>
      </c>
      <c r="F41" s="38">
        <f>F39*0.2</f>
        <v>463137.60000000003</v>
      </c>
      <c r="G41" s="38"/>
      <c r="H41" s="38">
        <f>D41+E41+F41</f>
        <v>1531345.6</v>
      </c>
    </row>
    <row r="42" spans="1:8" x14ac:dyDescent="0.2">
      <c r="A42" s="22"/>
      <c r="B42" s="44" t="s">
        <v>35</v>
      </c>
      <c r="C42" s="45"/>
      <c r="D42" s="38">
        <f>D39*0.2</f>
        <v>689315</v>
      </c>
      <c r="E42" s="38">
        <f>E39*0.2</f>
        <v>378893</v>
      </c>
      <c r="F42" s="38">
        <f>F41</f>
        <v>463137.60000000003</v>
      </c>
      <c r="G42" s="38"/>
      <c r="H42" s="38">
        <f>H41</f>
        <v>1531345.6</v>
      </c>
    </row>
    <row r="43" spans="1:8" x14ac:dyDescent="0.2">
      <c r="A43" s="22"/>
      <c r="B43" s="44" t="s">
        <v>36</v>
      </c>
      <c r="C43" s="45"/>
      <c r="D43" s="37">
        <f>D39+D42</f>
        <v>4135890</v>
      </c>
      <c r="E43" s="37">
        <f t="shared" ref="E43:F43" si="0">E39+E42</f>
        <v>2273358</v>
      </c>
      <c r="F43" s="37">
        <f t="shared" si="0"/>
        <v>2778825.6</v>
      </c>
      <c r="G43" s="38"/>
      <c r="H43" s="37">
        <f>H39+H42</f>
        <v>9188073.5999999996</v>
      </c>
    </row>
    <row r="49" spans="1:17" ht="12.75" customHeight="1" x14ac:dyDescent="0.2">
      <c r="A49" s="40" t="s">
        <v>44</v>
      </c>
      <c r="B49" s="40"/>
      <c r="C49" s="40"/>
      <c r="D49" s="40"/>
      <c r="E49" s="40"/>
      <c r="F49" s="40"/>
      <c r="G49" s="40"/>
      <c r="H49" s="40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2.75" customHeight="1" x14ac:dyDescent="0.2">
      <c r="A50" s="41" t="s">
        <v>42</v>
      </c>
      <c r="B50" s="41"/>
      <c r="C50" s="41"/>
      <c r="D50" s="41"/>
      <c r="E50" s="41"/>
      <c r="F50" s="41"/>
      <c r="G50" s="41"/>
      <c r="H50" s="41"/>
      <c r="I50" s="32"/>
      <c r="J50" s="32"/>
      <c r="K50" s="32"/>
      <c r="L50" s="32"/>
      <c r="M50" s="32"/>
      <c r="N50" s="32"/>
      <c r="O50" s="32"/>
      <c r="P50" s="32"/>
      <c r="Q50" s="32"/>
    </row>
    <row r="51" spans="1:17" x14ac:dyDescent="0.2">
      <c r="A51" s="26"/>
      <c r="B51" s="27"/>
      <c r="C51" s="28"/>
      <c r="D51" s="29"/>
      <c r="E51" s="30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ht="12.75" customHeight="1" x14ac:dyDescent="0.2">
      <c r="A52" s="40" t="s">
        <v>43</v>
      </c>
      <c r="B52" s="40"/>
      <c r="C52" s="40"/>
      <c r="D52" s="40"/>
      <c r="E52" s="40"/>
      <c r="F52" s="40"/>
      <c r="G52" s="40"/>
      <c r="H52" s="40"/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2.75" customHeight="1" x14ac:dyDescent="0.2">
      <c r="A53" s="41" t="s">
        <v>42</v>
      </c>
      <c r="B53" s="41"/>
      <c r="C53" s="41"/>
      <c r="D53" s="41"/>
      <c r="E53" s="41"/>
      <c r="F53" s="41"/>
      <c r="G53" s="41"/>
      <c r="H53" s="41"/>
      <c r="I53" s="32"/>
      <c r="J53" s="32"/>
      <c r="K53" s="32"/>
      <c r="L53" s="32"/>
      <c r="M53" s="32"/>
      <c r="N53" s="32"/>
      <c r="O53" s="32"/>
      <c r="P53" s="32"/>
      <c r="Q53" s="32"/>
    </row>
  </sheetData>
  <mergeCells count="31">
    <mergeCell ref="C2:G2"/>
    <mergeCell ref="C8:G8"/>
    <mergeCell ref="C15:G15"/>
    <mergeCell ref="A26:H26"/>
    <mergeCell ref="B29:C29"/>
    <mergeCell ref="A21:A24"/>
    <mergeCell ref="B21:B24"/>
    <mergeCell ref="C21:C24"/>
    <mergeCell ref="D21:G21"/>
    <mergeCell ref="H21:H24"/>
    <mergeCell ref="D22:D24"/>
    <mergeCell ref="E22:E24"/>
    <mergeCell ref="F22:F24"/>
    <mergeCell ref="G22:G24"/>
    <mergeCell ref="A30:H30"/>
    <mergeCell ref="B31:C31"/>
    <mergeCell ref="A32:H32"/>
    <mergeCell ref="B33:C33"/>
    <mergeCell ref="A34:H34"/>
    <mergeCell ref="B35:C35"/>
    <mergeCell ref="A36:H36"/>
    <mergeCell ref="B37:C37"/>
    <mergeCell ref="A38:H38"/>
    <mergeCell ref="B39:C39"/>
    <mergeCell ref="A49:H49"/>
    <mergeCell ref="A50:H50"/>
    <mergeCell ref="A52:H52"/>
    <mergeCell ref="A53:H53"/>
    <mergeCell ref="A40:H40"/>
    <mergeCell ref="B42:C42"/>
    <mergeCell ref="B43:C43"/>
  </mergeCells>
  <pageMargins left="0.43307086614173229" right="0.23622047244094491" top="0.51181102362204722" bottom="0.51181102362204722" header="0.31496062992125984" footer="0.31496062992125984"/>
  <pageSetup paperSize="9" scale="69" fitToHeight="10000" orientation="portrait" r:id="rId1"/>
  <headerFooter alignWithMargins="0"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2021-05-17T09:23:25Z</cp:lastPrinted>
  <dcterms:created xsi:type="dcterms:W3CDTF">2002-03-25T05:35:56Z</dcterms:created>
  <dcterms:modified xsi:type="dcterms:W3CDTF">2021-06-10T03:33:55Z</dcterms:modified>
</cp:coreProperties>
</file>